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sensecz-my.sharepoint.com/personal/pokorna_comsense_cz/Documents/Plocha/Nová videa/Funkce OBRÁZEK/"/>
    </mc:Choice>
  </mc:AlternateContent>
  <xr:revisionPtr revIDLastSave="33" documentId="13_ncr:1_{F834FAC7-5674-4E4E-B438-3ABACF19EE64}" xr6:coauthVersionLast="47" xr6:coauthVersionMax="47" xr10:uidLastSave="{7ECB2CDA-7227-4391-AAC2-437365E6516C}"/>
  <bookViews>
    <workbookView xWindow="-120" yWindow="-120" windowWidth="29040" windowHeight="15840" activeTab="3" xr2:uid="{130DE197-DA6F-4999-B18C-77551D9C6430}"/>
  </bookViews>
  <sheets>
    <sheet name="Info" sheetId="5" r:id="rId1"/>
    <sheet name="Funkce OBRÁZEK" sheetId="1" r:id="rId2"/>
    <sheet name="Funkce OBRÁZEK řešení" sheetId="3" r:id="rId3"/>
    <sheet name="OBRÁZEK v praxi" sheetId="2" r:id="rId4"/>
    <sheet name="OBRÁZEK v praxi řešení" sheetId="4" r:id="rId5"/>
  </sheets>
  <definedNames>
    <definedName name="Vlajky" localSheetId="4">'OBRÁZEK v praxi řešení'!$C$21:$C$31</definedName>
    <definedName name="Vlajky">'OBRÁZEK v praxi'!$C$21:$C$31</definedName>
    <definedName name="Země" localSheetId="4">'OBRÁZEK v praxi řešení'!$A$21:$A$31</definedName>
    <definedName name="Země">'OBRÁZEK v praxi'!$A$21:$A$31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B5" i="3"/>
  <c r="B6" i="3"/>
  <c r="B7" i="3"/>
  <c r="B8" i="3"/>
  <c r="B9" i="3"/>
  <c r="B10" i="3"/>
  <c r="B11" i="3"/>
  <c r="B12" i="3"/>
  <c r="B13" i="3"/>
  <c r="B14" i="3"/>
  <c r="B4" i="3"/>
  <c r="C31" i="4" l="1"/>
  <c r="C30" i="4"/>
  <c r="C29" i="4"/>
  <c r="C28" i="4"/>
  <c r="C27" i="4"/>
  <c r="C26" i="4"/>
  <c r="C25" i="4"/>
  <c r="C24" i="4"/>
  <c r="C23" i="4"/>
  <c r="F22" i="4"/>
  <c r="C22" i="4"/>
  <c r="C21" i="4"/>
  <c r="C14" i="4"/>
  <c r="C13" i="4"/>
  <c r="C12" i="4"/>
  <c r="C11" i="4"/>
  <c r="F8" i="4" s="1"/>
  <c r="C10" i="4"/>
  <c r="C9" i="4"/>
  <c r="C8" i="4"/>
  <c r="C7" i="4"/>
  <c r="C6" i="4"/>
  <c r="C5" i="4"/>
  <c r="C4" i="4"/>
  <c r="E4" i="3"/>
  <c r="C22" i="2"/>
  <c r="C23" i="2"/>
  <c r="C24" i="2"/>
  <c r="C25" i="2"/>
  <c r="C26" i="2"/>
  <c r="C27" i="2"/>
  <c r="C28" i="2"/>
  <c r="C29" i="2"/>
  <c r="C30" i="2"/>
  <c r="C31" i="2"/>
  <c r="C2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</futureMetadata>
  <valueMetadata count="2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</valueMetadata>
</metadata>
</file>

<file path=xl/sharedStrings.xml><?xml version="1.0" encoding="utf-8"?>
<sst xmlns="http://schemas.openxmlformats.org/spreadsheetml/2006/main" count="127" uniqueCount="34">
  <si>
    <t>Země</t>
  </si>
  <si>
    <t>Vlajka</t>
  </si>
  <si>
    <t>HDP</t>
  </si>
  <si>
    <t>Česko</t>
  </si>
  <si>
    <t>Německo</t>
  </si>
  <si>
    <t>Indie</t>
  </si>
  <si>
    <t>Austrálie</t>
  </si>
  <si>
    <t>Čína</t>
  </si>
  <si>
    <t>Maďarsko</t>
  </si>
  <si>
    <t>Španělsko</t>
  </si>
  <si>
    <t>Itálie</t>
  </si>
  <si>
    <t>Funkce OBRÁZEK / IMAGE</t>
  </si>
  <si>
    <t>URL</t>
  </si>
  <si>
    <t>https://www.statnivlajky.cz/data/flags/w580/us.webp</t>
  </si>
  <si>
    <t>USA</t>
  </si>
  <si>
    <t>https://www.statnivlajky.cz/data/flags/w580/ca.webp</t>
  </si>
  <si>
    <t>Kanada</t>
  </si>
  <si>
    <t>https://www.statnivlajky.cz/data/flags/w580/de.webp</t>
  </si>
  <si>
    <t>https://www.statnivlajky.cz/data/flags/w580/au.webp</t>
  </si>
  <si>
    <t>https://www.statnivlajky.cz/data/flags/w580/es.webp</t>
  </si>
  <si>
    <t>https://www.statnivlajky.cz/data/flags/w580/it.webp</t>
  </si>
  <si>
    <t>https://www.statnivlajky.cz/data/flags/w580/cn.webp</t>
  </si>
  <si>
    <t>https://www.statnivlajky.cz/data/flags/w580/gr.webp</t>
  </si>
  <si>
    <t>Řecko</t>
  </si>
  <si>
    <t>https://www.statnivlajky.cz/data/flags/w580/cz.webp</t>
  </si>
  <si>
    <t>https://www.statnivlajky.cz/data/flags/w580/in.webp</t>
  </si>
  <si>
    <t>https://www.statnivlajky.cz/data/flags/w580/hu.webp</t>
  </si>
  <si>
    <t>Funkce OBRÁZEK</t>
  </si>
  <si>
    <t>Jedná se o cvičný excelový soubor z webu Akademie Excelu, který je dostupný na</t>
  </si>
  <si>
    <t>Akademie Excelu</t>
  </si>
  <si>
    <t xml:space="preserve">Pro více video návodů navštivte náš Youtube kanál Akademie Excelu nebo web Akademie Excelu. </t>
  </si>
  <si>
    <t>Youtube Akademie Excelu</t>
  </si>
  <si>
    <t>Facebook Akademie Excelu</t>
  </si>
  <si>
    <t>LinkedIn Akademie Excelu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</si>
</sst>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/>
    <xf numFmtId="0" fontId="3" fillId="3" borderId="0" xfId="1" applyFill="1"/>
    <xf numFmtId="0" fontId="3" fillId="3" borderId="0" xfId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3" fillId="3" borderId="0" xfId="1" applyFill="1" applyAlignment="1">
      <alignment wrapText="1"/>
    </xf>
    <xf numFmtId="0" fontId="0" fillId="0" borderId="0" xfId="0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0/07/relationships/rdRichValueWebImage" Target="richData/rdRichValueWebImage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6.png"/><Relationship Id="rId5" Type="http://schemas.openxmlformats.org/officeDocument/2006/relationships/hyperlink" Target="https://www.akademieexcelu.cz/kurz-excel-365-masterclass/" TargetMode="External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63200" cy="1754762"/>
    <xdr:pic>
      <xdr:nvPicPr>
        <xdr:cNvPr id="2" name="Obrázek 1">
          <a:extLst>
            <a:ext uri="{FF2B5EF4-FFF2-40B4-BE49-F238E27FC236}">
              <a16:creationId xmlns:a16="http://schemas.microsoft.com/office/drawing/2014/main" id="{E85F46B1-369A-4F06-8271-5258A8F3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3200" cy="1754762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13</xdr:row>
      <xdr:rowOff>76200</xdr:rowOff>
    </xdr:from>
    <xdr:ext cx="581025" cy="581025"/>
    <xdr:pic>
      <xdr:nvPicPr>
        <xdr:cNvPr id="3" name="Obrázek 2" descr="YouTube – Aplikace na Google Play">
          <a:extLst>
            <a:ext uri="{FF2B5EF4-FFF2-40B4-BE49-F238E27FC236}">
              <a16:creationId xmlns:a16="http://schemas.microsoft.com/office/drawing/2014/main" id="{26539B97-6DF2-4614-AFCE-AF11263A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5270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95250</xdr:colOff>
      <xdr:row>16</xdr:row>
      <xdr:rowOff>28575</xdr:rowOff>
    </xdr:from>
    <xdr:ext cx="390525" cy="390525"/>
    <xdr:pic>
      <xdr:nvPicPr>
        <xdr:cNvPr id="4" name="Obrázek 3" descr="Aplikace Facebook dostává redesign, mění ikonu i Messenger - Appliště">
          <a:extLst>
            <a:ext uri="{FF2B5EF4-FFF2-40B4-BE49-F238E27FC236}">
              <a16:creationId xmlns:a16="http://schemas.microsoft.com/office/drawing/2014/main" id="{826A70B3-61A8-42B9-A971-D97103AD8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7657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123826</xdr:colOff>
      <xdr:row>18</xdr:row>
      <xdr:rowOff>76200</xdr:rowOff>
    </xdr:from>
    <xdr:ext cx="342900" cy="371475"/>
    <xdr:pic>
      <xdr:nvPicPr>
        <xdr:cNvPr id="5" name="Obrázek 4" descr="ikona-linkedin | Blog netpromotion">
          <a:extLst>
            <a:ext uri="{FF2B5EF4-FFF2-40B4-BE49-F238E27FC236}">
              <a16:creationId xmlns:a16="http://schemas.microsoft.com/office/drawing/2014/main" id="{144FB0B1-45CB-4FB7-9037-65EC114A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505200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34924</xdr:colOff>
      <xdr:row>21</xdr:row>
      <xdr:rowOff>104775</xdr:rowOff>
    </xdr:from>
    <xdr:to>
      <xdr:col>10</xdr:col>
      <xdr:colOff>457199</xdr:colOff>
      <xdr:row>40</xdr:row>
      <xdr:rowOff>151805</xdr:rowOff>
    </xdr:to>
    <xdr:pic>
      <xdr:nvPicPr>
        <xdr:cNvPr id="6" name="Obrázek 5" descr="Obsah obrázku text, Lidská tvář, oblečení, osoba&#10;&#10;Popis byl vytvořen automatick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2F2ACA-2C72-4C46-ABB8-21AD7AF8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" y="4105275"/>
          <a:ext cx="6518275" cy="3666530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www.statnivlajky.cz/data/flags/w580/gr.webp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s://www.statnivlajky.cz/data/flags/w580/cz.webp" TargetMode="External"/><Relationship Id="rId21" Type="http://schemas.openxmlformats.org/officeDocument/2006/relationships/hyperlink" Target="https://www.statnivlajky.cz/data/flags/w580/it.webp" TargetMode="External"/><Relationship Id="rId7" Type="http://schemas.openxmlformats.org/officeDocument/2006/relationships/hyperlink" Target="https://www.statnivlajky.cz/data/flags/w580/ca.webp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www.statnivlajky.cz/data/flags/w580/hu.webp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https://www.statnivlajky.cz/data/flags/w580/us.webp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statnivlajky.cz/data/flags/w580/au.webp" TargetMode="External"/><Relationship Id="rId5" Type="http://schemas.openxmlformats.org/officeDocument/2006/relationships/hyperlink" Target="https://www.statnivlajky.cz/data/flags/w580/de.webp" TargetMode="External"/><Relationship Id="rId15" Type="http://schemas.openxmlformats.org/officeDocument/2006/relationships/hyperlink" Target="https://www.statnivlajky.cz/data/flags/w580/cn.webp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s://www.statnivlajky.cz/data/flags/w580/es.webp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statnivlajky.cz/data/flags/w580/in.webp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</webImagesSrd>
</file>

<file path=xl/richData/rdrichvalue.xml><?xml version="1.0" encoding="utf-8"?>
<rvData xmlns="http://schemas.microsoft.com/office/spreadsheetml/2017/richdata" count="25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  <rv s="0">
    <v>4</v>
    <v>1</v>
    <v>0</v>
    <v>0</v>
  </rv>
  <rv s="0">
    <v>5</v>
    <v>1</v>
    <v>0</v>
    <v>0</v>
  </rv>
  <rv s="0">
    <v>6</v>
    <v>1</v>
    <v>0</v>
    <v>0</v>
  </rv>
  <rv s="0">
    <v>7</v>
    <v>1</v>
    <v>0</v>
    <v>0</v>
  </rv>
  <rv s="0">
    <v>8</v>
    <v>1</v>
    <v>0</v>
    <v>0</v>
  </rv>
  <rv s="0">
    <v>9</v>
    <v>1</v>
    <v>0</v>
    <v>0</v>
  </rv>
  <rv s="0">
    <v>10</v>
    <v>1</v>
    <v>0</v>
    <v>0</v>
  </rv>
  <rv s="1">
    <v>0</v>
    <v>1</v>
    <v>0</v>
    <v>0</v>
    <v>USA</v>
  </rv>
  <rv s="1">
    <v>5</v>
    <v>5</v>
    <v>0</v>
    <v>0</v>
    <v>Austrálie</v>
  </rv>
  <rv s="1">
    <v>1</v>
    <v>1</v>
    <v>0</v>
    <v>0</v>
    <v>Česko</v>
  </rv>
  <rv s="1">
    <v>2</v>
    <v>1</v>
    <v>0</v>
    <v>0</v>
    <v>Německo</v>
  </rv>
  <rv s="1">
    <v>3</v>
    <v>1</v>
    <v>0</v>
    <v>0</v>
    <v>Kanada</v>
  </rv>
  <rv s="1">
    <v>4</v>
    <v>1</v>
    <v>0</v>
    <v>0</v>
    <v>Indie</v>
  </rv>
  <rv s="1">
    <v>7</v>
    <v>4</v>
    <v>0</v>
    <v>0</v>
    <v>Čína</v>
  </rv>
  <rv s="1">
    <v>5</v>
    <v>1</v>
    <v>0</v>
    <v>0</v>
    <v>Austrálie</v>
  </rv>
  <rv s="1">
    <v>6</v>
    <v>1</v>
    <v>0</v>
    <v>0</v>
    <v>Řecko</v>
  </rv>
  <rv s="1">
    <v>7</v>
    <v>1</v>
    <v>0</v>
    <v>0</v>
    <v>Čína</v>
  </rv>
  <rv s="1">
    <v>8</v>
    <v>1</v>
    <v>0</v>
    <v>0</v>
    <v>Maďarsko</v>
  </rv>
  <rv s="1">
    <v>9</v>
    <v>1</v>
    <v>0</v>
    <v>0</v>
    <v>Španělsko</v>
  </rv>
  <rv s="1">
    <v>10</v>
    <v>1</v>
    <v>0</v>
    <v>0</v>
    <v>Itálie</v>
  </rv>
  <rv s="0">
    <v>8</v>
    <v>4</v>
    <v>0</v>
    <v>0</v>
  </rv>
</rvData>
</file>

<file path=xl/richData/rdrichvaluestructure.xml><?xml version="1.0" encoding="utf-8"?>
<rvStructures xmlns="http://schemas.microsoft.com/office/spreadsheetml/2017/richdata" count="2">
  <s t="_webimage">
    <k n="WebImageIdentifier" t="i"/>
    <k n="CalcOrigin" t="i"/>
    <k n="ComputedImage" t="b"/>
    <k n="ImageSizing" t="i"/>
  </s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company/76513897/admin/" TargetMode="External"/><Relationship Id="rId2" Type="http://schemas.openxmlformats.org/officeDocument/2006/relationships/hyperlink" Target="https://www.facebook.com/akademieexcelu" TargetMode="External"/><Relationship Id="rId1" Type="http://schemas.openxmlformats.org/officeDocument/2006/relationships/hyperlink" Target="https://www.youtube.com/channel/UC0ORfwF-_QpsjFlfd3Qs-u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kademieexcel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A6D5-ADAD-4E34-8360-DEC5C2B35BA1}">
  <dimension ref="A1:AB42"/>
  <sheetViews>
    <sheetView workbookViewId="0">
      <selection activeCell="P13" sqref="P13"/>
    </sheetView>
  </sheetViews>
  <sheetFormatPr defaultRowHeight="15" x14ac:dyDescent="0.25"/>
  <sheetData>
    <row r="1" spans="1:2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6" t="s">
        <v>28</v>
      </c>
      <c r="B11" s="6"/>
      <c r="C11" s="6"/>
      <c r="D11" s="6"/>
      <c r="E11" s="6"/>
      <c r="F11" s="6"/>
      <c r="G11" s="6"/>
      <c r="H11" s="6"/>
      <c r="I11" s="7" t="s">
        <v>29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5" t="s">
        <v>30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5"/>
      <c r="B15" s="8" t="s">
        <v>31</v>
      </c>
      <c r="C15" s="9"/>
      <c r="D15" s="9"/>
      <c r="E15" s="9"/>
      <c r="F15" s="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/>
      <c r="B16" s="8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/>
      <c r="B17" s="8" t="s">
        <v>32</v>
      </c>
      <c r="C17" s="10"/>
      <c r="D17" s="10"/>
      <c r="E17" s="10"/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/>
      <c r="B18" s="8"/>
      <c r="C18" s="10"/>
      <c r="D18" s="10"/>
      <c r="E18" s="10"/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/>
      <c r="B19" s="8" t="s">
        <v>33</v>
      </c>
      <c r="C19" s="10"/>
      <c r="D19" s="10"/>
      <c r="E19" s="10"/>
      <c r="F19" s="1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25">
      <c r="A20" s="5"/>
      <c r="B20" s="8"/>
      <c r="C20" s="10"/>
      <c r="D20" s="10"/>
      <c r="E20" s="10"/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</sheetData>
  <sheetProtection algorithmName="SHA-512" hashValue="KqkMuGyj1Th2YPe3ZDefhiiZRlQs5+9ckJtbdKsrCWqrtctCHza81/ZTVrJwJbExeju6MhZxGoX3vSDxALwMsw==" saltValue="FyMhCokCVbV3ijLaRMaNxg==" spinCount="100000" sheet="1" objects="1" scenarios="1"/>
  <mergeCells count="4">
    <mergeCell ref="A11:H11"/>
    <mergeCell ref="B15:F16"/>
    <mergeCell ref="B17:F18"/>
    <mergeCell ref="B19:F20"/>
  </mergeCells>
  <hyperlinks>
    <hyperlink ref="B15" r:id="rId1" display="a" xr:uid="{DE547642-2C5F-4ABC-96BB-85794757DFB4}"/>
    <hyperlink ref="B17:F18" r:id="rId2" display="Facebook Akademie Excelu" xr:uid="{43EFEFF6-C0AD-4DE1-B0DA-9658DA5CC6BB}"/>
    <hyperlink ref="B19:F20" r:id="rId3" display="LinkedIn Akademie Excelu" xr:uid="{E9B3E7D7-6907-4C71-B5D2-4FB93DB32342}"/>
    <hyperlink ref="I11" r:id="rId4" xr:uid="{98DE96A3-DA00-4139-8B48-2172AC431B63}"/>
  </hyperlinks>
  <pageMargins left="0.7" right="0.7" top="0.78740157499999996" bottom="0.78740157499999996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DC09-E8CB-4ED3-9826-783550D48793}">
  <dimension ref="A1:C14"/>
  <sheetViews>
    <sheetView zoomScale="190" zoomScaleNormal="190" workbookViewId="0">
      <selection activeCell="F4" sqref="F4"/>
    </sheetView>
  </sheetViews>
  <sheetFormatPr defaultRowHeight="15" x14ac:dyDescent="0.25"/>
  <cols>
    <col min="1" max="1" width="13.28515625" customWidth="1"/>
    <col min="2" max="2" width="13.140625" customWidth="1"/>
    <col min="3" max="3" width="49.140625" bestFit="1" customWidth="1"/>
  </cols>
  <sheetData>
    <row r="1" spans="1:3" x14ac:dyDescent="0.25">
      <c r="A1" s="1" t="s">
        <v>11</v>
      </c>
    </row>
    <row r="3" spans="1:3" x14ac:dyDescent="0.25">
      <c r="A3" s="2" t="s">
        <v>0</v>
      </c>
      <c r="B3" s="3" t="s">
        <v>1</v>
      </c>
      <c r="C3" s="3" t="s">
        <v>12</v>
      </c>
    </row>
    <row r="4" spans="1:3" ht="15" customHeight="1" x14ac:dyDescent="0.25">
      <c r="A4" t="s">
        <v>14</v>
      </c>
      <c r="C4" s="11" t="s">
        <v>13</v>
      </c>
    </row>
    <row r="5" spans="1:3" ht="15" customHeight="1" x14ac:dyDescent="0.25">
      <c r="A5" t="s">
        <v>3</v>
      </c>
      <c r="C5" t="s">
        <v>24</v>
      </c>
    </row>
    <row r="6" spans="1:3" ht="15" customHeight="1" x14ac:dyDescent="0.25">
      <c r="A6" t="s">
        <v>4</v>
      </c>
      <c r="C6" t="s">
        <v>17</v>
      </c>
    </row>
    <row r="7" spans="1:3" ht="15" customHeight="1" x14ac:dyDescent="0.25">
      <c r="A7" t="s">
        <v>16</v>
      </c>
      <c r="C7" t="s">
        <v>15</v>
      </c>
    </row>
    <row r="8" spans="1:3" ht="15" customHeight="1" x14ac:dyDescent="0.25">
      <c r="A8" t="s">
        <v>5</v>
      </c>
      <c r="C8" t="s">
        <v>25</v>
      </c>
    </row>
    <row r="9" spans="1:3" ht="15" customHeight="1" x14ac:dyDescent="0.25">
      <c r="A9" t="s">
        <v>6</v>
      </c>
      <c r="C9" t="s">
        <v>18</v>
      </c>
    </row>
    <row r="10" spans="1:3" ht="15" customHeight="1" x14ac:dyDescent="0.25">
      <c r="A10" t="s">
        <v>23</v>
      </c>
      <c r="C10" t="s">
        <v>22</v>
      </c>
    </row>
    <row r="11" spans="1:3" ht="15" customHeight="1" x14ac:dyDescent="0.25">
      <c r="A11" t="s">
        <v>7</v>
      </c>
      <c r="C11" t="s">
        <v>21</v>
      </c>
    </row>
    <row r="12" spans="1:3" ht="15" customHeight="1" x14ac:dyDescent="0.25">
      <c r="A12" t="s">
        <v>8</v>
      </c>
      <c r="C12" t="s">
        <v>26</v>
      </c>
    </row>
    <row r="13" spans="1:3" ht="15" customHeight="1" x14ac:dyDescent="0.25">
      <c r="A13" t="s">
        <v>9</v>
      </c>
      <c r="C13" t="s">
        <v>19</v>
      </c>
    </row>
    <row r="14" spans="1:3" ht="15" customHeight="1" x14ac:dyDescent="0.25">
      <c r="A14" t="s">
        <v>10</v>
      </c>
      <c r="C14" t="s">
        <v>20</v>
      </c>
    </row>
  </sheetData>
  <sortState xmlns:xlrd2="http://schemas.microsoft.com/office/spreadsheetml/2017/richdata2" ref="A28:B37">
    <sortCondition ref="B27:B37"/>
  </sortState>
  <dataValidations count="1">
    <dataValidation type="list" allowBlank="1" showInputMessage="1" showErrorMessage="1" sqref="D22:D26" xr:uid="{C41E73D7-4A76-4875-B22C-1AB018CCD37A}">
      <formula1>$A$4:$A$14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33CF-646F-40E7-B3CF-484A1F0F1AC8}">
  <dimension ref="A1:E14"/>
  <sheetViews>
    <sheetView zoomScale="190" zoomScaleNormal="190" workbookViewId="0">
      <selection activeCell="C8" sqref="C8"/>
    </sheetView>
  </sheetViews>
  <sheetFormatPr defaultRowHeight="15" x14ac:dyDescent="0.25"/>
  <cols>
    <col min="1" max="1" width="13.28515625" customWidth="1"/>
    <col min="2" max="2" width="13.140625" customWidth="1"/>
    <col min="3" max="3" width="49.140625" bestFit="1" customWidth="1"/>
  </cols>
  <sheetData>
    <row r="1" spans="1:5" x14ac:dyDescent="0.25">
      <c r="A1" s="1" t="s">
        <v>11</v>
      </c>
    </row>
    <row r="3" spans="1:5" x14ac:dyDescent="0.25">
      <c r="A3" s="2" t="s">
        <v>0</v>
      </c>
      <c r="B3" s="3" t="s">
        <v>1</v>
      </c>
      <c r="C3" s="3" t="s">
        <v>12</v>
      </c>
    </row>
    <row r="4" spans="1:5" ht="15" customHeight="1" x14ac:dyDescent="0.25">
      <c r="A4" t="s">
        <v>14</v>
      </c>
      <c r="B4" t="e" vm="1">
        <f>_xlfn.IMAGE(C4)</f>
        <v>#VALUE!</v>
      </c>
      <c r="C4" s="11" t="s">
        <v>13</v>
      </c>
      <c r="E4" t="e" vm="1">
        <f>_xlfn.IMAGE("https://www.statnivlajky.cz/data/flags/w580/us.webp")</f>
        <v>#VALUE!</v>
      </c>
    </row>
    <row r="5" spans="1:5" ht="15" customHeight="1" x14ac:dyDescent="0.25">
      <c r="A5" t="s">
        <v>3</v>
      </c>
      <c r="B5" t="e" vm="2">
        <f t="shared" ref="B5:B14" si="0">_xlfn.IMAGE(C5)</f>
        <v>#VALUE!</v>
      </c>
      <c r="C5" t="s">
        <v>24</v>
      </c>
    </row>
    <row r="6" spans="1:5" ht="15" customHeight="1" x14ac:dyDescent="0.25">
      <c r="A6" t="s">
        <v>4</v>
      </c>
      <c r="B6" t="e" vm="3">
        <f t="shared" si="0"/>
        <v>#VALUE!</v>
      </c>
      <c r="C6" t="s">
        <v>17</v>
      </c>
    </row>
    <row r="7" spans="1:5" ht="15" customHeight="1" x14ac:dyDescent="0.25">
      <c r="A7" t="s">
        <v>16</v>
      </c>
      <c r="B7" t="e" vm="4">
        <f t="shared" si="0"/>
        <v>#VALUE!</v>
      </c>
      <c r="C7" t="s">
        <v>15</v>
      </c>
    </row>
    <row r="8" spans="1:5" ht="15" customHeight="1" x14ac:dyDescent="0.25">
      <c r="A8" t="s">
        <v>5</v>
      </c>
      <c r="B8" t="e" vm="5">
        <f t="shared" si="0"/>
        <v>#VALUE!</v>
      </c>
      <c r="C8" t="s">
        <v>25</v>
      </c>
    </row>
    <row r="9" spans="1:5" ht="15" customHeight="1" x14ac:dyDescent="0.25">
      <c r="A9" t="s">
        <v>6</v>
      </c>
      <c r="B9" t="e" vm="6">
        <f t="shared" si="0"/>
        <v>#VALUE!</v>
      </c>
      <c r="C9" t="s">
        <v>18</v>
      </c>
    </row>
    <row r="10" spans="1:5" ht="15" customHeight="1" x14ac:dyDescent="0.25">
      <c r="A10" t="s">
        <v>23</v>
      </c>
      <c r="B10" t="e" vm="7">
        <f t="shared" si="0"/>
        <v>#VALUE!</v>
      </c>
      <c r="C10" t="s">
        <v>22</v>
      </c>
    </row>
    <row r="11" spans="1:5" ht="15" customHeight="1" x14ac:dyDescent="0.25">
      <c r="A11" t="s">
        <v>7</v>
      </c>
      <c r="B11" t="e" vm="8">
        <f t="shared" si="0"/>
        <v>#VALUE!</v>
      </c>
      <c r="C11" t="s">
        <v>21</v>
      </c>
    </row>
    <row r="12" spans="1:5" ht="15" customHeight="1" x14ac:dyDescent="0.25">
      <c r="A12" t="s">
        <v>8</v>
      </c>
      <c r="B12" t="e" vm="9">
        <f t="shared" si="0"/>
        <v>#VALUE!</v>
      </c>
      <c r="C12" t="s">
        <v>26</v>
      </c>
    </row>
    <row r="13" spans="1:5" ht="15" customHeight="1" x14ac:dyDescent="0.25">
      <c r="A13" t="s">
        <v>9</v>
      </c>
      <c r="B13" t="e" vm="10">
        <f t="shared" si="0"/>
        <v>#VALUE!</v>
      </c>
      <c r="C13" t="s">
        <v>19</v>
      </c>
    </row>
    <row r="14" spans="1:5" ht="15" customHeight="1" x14ac:dyDescent="0.25">
      <c r="A14" t="s">
        <v>10</v>
      </c>
      <c r="B14" t="e" vm="11">
        <f t="shared" si="0"/>
        <v>#VALUE!</v>
      </c>
      <c r="C14" t="s">
        <v>20</v>
      </c>
    </row>
  </sheetData>
  <dataValidations count="1">
    <dataValidation type="list" allowBlank="1" showInputMessage="1" showErrorMessage="1" sqref="D22:D26" xr:uid="{69ED218D-24AB-4D79-8BC5-5B6066DC13AD}">
      <formula1>$A$4:$A$14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CB7C-E3C4-4EF2-819D-C8ACC4CCE560}">
  <dimension ref="A1:F31"/>
  <sheetViews>
    <sheetView tabSelected="1" topLeftCell="A19" zoomScale="205" zoomScaleNormal="205" workbookViewId="0">
      <selection activeCell="C21" sqref="C21"/>
    </sheetView>
  </sheetViews>
  <sheetFormatPr defaultRowHeight="15" x14ac:dyDescent="0.25"/>
  <cols>
    <col min="1" max="3" width="12.42578125" customWidth="1"/>
    <col min="6" max="6" width="18.28515625" bestFit="1" customWidth="1"/>
  </cols>
  <sheetData>
    <row r="1" spans="1:6" x14ac:dyDescent="0.25">
      <c r="A1" s="1" t="s">
        <v>27</v>
      </c>
    </row>
    <row r="3" spans="1:6" x14ac:dyDescent="0.25">
      <c r="A3" s="2" t="s">
        <v>0</v>
      </c>
      <c r="B3" s="3" t="s">
        <v>2</v>
      </c>
      <c r="C3" s="3" t="s">
        <v>1</v>
      </c>
      <c r="E3" s="3" t="s">
        <v>1</v>
      </c>
      <c r="F3" s="3" t="s">
        <v>2</v>
      </c>
    </row>
    <row r="4" spans="1:6" x14ac:dyDescent="0.25">
      <c r="A4" t="s">
        <v>14</v>
      </c>
      <c r="B4">
        <v>150</v>
      </c>
    </row>
    <row r="5" spans="1:6" x14ac:dyDescent="0.25">
      <c r="A5" t="s">
        <v>3</v>
      </c>
      <c r="B5">
        <v>700</v>
      </c>
    </row>
    <row r="6" spans="1:6" x14ac:dyDescent="0.25">
      <c r="A6" t="s">
        <v>4</v>
      </c>
      <c r="B6">
        <v>500</v>
      </c>
    </row>
    <row r="7" spans="1:6" x14ac:dyDescent="0.25">
      <c r="A7" t="s">
        <v>16</v>
      </c>
      <c r="B7">
        <v>100</v>
      </c>
      <c r="E7" s="2" t="s">
        <v>0</v>
      </c>
      <c r="F7" s="3" t="s">
        <v>1</v>
      </c>
    </row>
    <row r="8" spans="1:6" x14ac:dyDescent="0.25">
      <c r="A8" t="s">
        <v>5</v>
      </c>
      <c r="B8">
        <v>200</v>
      </c>
      <c r="F8" s="4"/>
    </row>
    <row r="9" spans="1:6" x14ac:dyDescent="0.25">
      <c r="A9" t="s">
        <v>6</v>
      </c>
      <c r="B9">
        <v>400</v>
      </c>
    </row>
    <row r="10" spans="1:6" x14ac:dyDescent="0.25">
      <c r="A10" t="s">
        <v>23</v>
      </c>
      <c r="B10">
        <v>300</v>
      </c>
    </row>
    <row r="11" spans="1:6" x14ac:dyDescent="0.25">
      <c r="A11" t="s">
        <v>7</v>
      </c>
      <c r="B11">
        <v>400</v>
      </c>
    </row>
    <row r="12" spans="1:6" x14ac:dyDescent="0.25">
      <c r="A12" t="s">
        <v>8</v>
      </c>
      <c r="B12">
        <v>200</v>
      </c>
    </row>
    <row r="13" spans="1:6" x14ac:dyDescent="0.25">
      <c r="A13" t="s">
        <v>9</v>
      </c>
      <c r="B13">
        <v>800</v>
      </c>
    </row>
    <row r="14" spans="1:6" x14ac:dyDescent="0.25">
      <c r="A14" t="s">
        <v>10</v>
      </c>
      <c r="B14">
        <v>500</v>
      </c>
    </row>
    <row r="20" spans="1:5" x14ac:dyDescent="0.25">
      <c r="A20" s="2" t="s">
        <v>0</v>
      </c>
      <c r="B20" s="3" t="s">
        <v>2</v>
      </c>
      <c r="C20" s="3" t="s">
        <v>1</v>
      </c>
    </row>
    <row r="21" spans="1:5" x14ac:dyDescent="0.25">
      <c r="A21" t="s">
        <v>14</v>
      </c>
      <c r="B21">
        <v>150</v>
      </c>
      <c r="C21" t="e" vm="1">
        <f>_xlfn.IMAGE('Funkce OBRÁZEK'!C4)</f>
        <v>#VALUE!</v>
      </c>
    </row>
    <row r="22" spans="1:5" x14ac:dyDescent="0.25">
      <c r="A22" t="s">
        <v>3</v>
      </c>
      <c r="B22">
        <v>700</v>
      </c>
      <c r="C22" t="e" vm="2">
        <f>_xlfn.IMAGE('Funkce OBRÁZEK'!C5)</f>
        <v>#VALUE!</v>
      </c>
      <c r="E22" t="s">
        <v>8</v>
      </c>
    </row>
    <row r="23" spans="1:5" x14ac:dyDescent="0.25">
      <c r="A23" t="s">
        <v>4</v>
      </c>
      <c r="B23">
        <v>500</v>
      </c>
      <c r="C23" t="e" vm="3">
        <f>_xlfn.IMAGE('Funkce OBRÁZEK'!C6)</f>
        <v>#VALUE!</v>
      </c>
    </row>
    <row r="24" spans="1:5" x14ac:dyDescent="0.25">
      <c r="A24" t="s">
        <v>16</v>
      </c>
      <c r="B24">
        <v>100</v>
      </c>
      <c r="C24" t="e" vm="4">
        <f>_xlfn.IMAGE('Funkce OBRÁZEK'!C7)</f>
        <v>#VALUE!</v>
      </c>
    </row>
    <row r="25" spans="1:5" x14ac:dyDescent="0.25">
      <c r="A25" t="s">
        <v>5</v>
      </c>
      <c r="B25">
        <v>200</v>
      </c>
      <c r="C25" t="e" vm="5">
        <f>_xlfn.IMAGE('Funkce OBRÁZEK'!C8)</f>
        <v>#VALUE!</v>
      </c>
    </row>
    <row r="26" spans="1:5" x14ac:dyDescent="0.25">
      <c r="A26" t="s">
        <v>6</v>
      </c>
      <c r="B26">
        <v>400</v>
      </c>
      <c r="C26" t="e" vm="6">
        <f>_xlfn.IMAGE('Funkce OBRÁZEK'!C9)</f>
        <v>#VALUE!</v>
      </c>
    </row>
    <row r="27" spans="1:5" x14ac:dyDescent="0.25">
      <c r="A27" t="s">
        <v>23</v>
      </c>
      <c r="B27">
        <v>300</v>
      </c>
      <c r="C27" t="e" vm="7">
        <f>_xlfn.IMAGE('Funkce OBRÁZEK'!C10)</f>
        <v>#VALUE!</v>
      </c>
    </row>
    <row r="28" spans="1:5" x14ac:dyDescent="0.25">
      <c r="A28" t="s">
        <v>7</v>
      </c>
      <c r="B28">
        <v>400</v>
      </c>
      <c r="C28" t="e" vm="8">
        <f>_xlfn.IMAGE('Funkce OBRÁZEK'!C11)</f>
        <v>#VALUE!</v>
      </c>
    </row>
    <row r="29" spans="1:5" x14ac:dyDescent="0.25">
      <c r="A29" t="s">
        <v>8</v>
      </c>
      <c r="B29">
        <v>200</v>
      </c>
      <c r="C29" t="e" vm="9">
        <f>_xlfn.IMAGE('Funkce OBRÁZEK'!C12)</f>
        <v>#VALUE!</v>
      </c>
    </row>
    <row r="30" spans="1:5" x14ac:dyDescent="0.25">
      <c r="A30" t="s">
        <v>9</v>
      </c>
      <c r="B30">
        <v>800</v>
      </c>
      <c r="C30" t="e" vm="10">
        <f>_xlfn.IMAGE('Funkce OBRÁZEK'!C13)</f>
        <v>#VALUE!</v>
      </c>
    </row>
    <row r="31" spans="1:5" x14ac:dyDescent="0.25">
      <c r="A31" t="s">
        <v>10</v>
      </c>
      <c r="B31">
        <v>500</v>
      </c>
      <c r="C31" t="e" vm="11">
        <f>_xlfn.IMAGE('Funkce OBRÁZEK'!C14)</f>
        <v>#VALUE!</v>
      </c>
    </row>
  </sheetData>
  <dataValidations count="2">
    <dataValidation type="list" allowBlank="1" showInputMessage="1" showErrorMessage="1" sqref="E8" xr:uid="{DFE09C60-8A78-433A-A41A-3F73526A84A7}">
      <formula1>$A$4:$A$14</formula1>
    </dataValidation>
    <dataValidation type="list" allowBlank="1" showInputMessage="1" showErrorMessage="1" sqref="E22" xr:uid="{3975C247-F0F0-4257-975B-2C54C98D31C6}">
      <formula1>Země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747E-D292-42D4-B936-446A107CB41E}">
  <dimension ref="A1:F31"/>
  <sheetViews>
    <sheetView topLeftCell="A19" zoomScale="205" zoomScaleNormal="205" workbookViewId="0">
      <selection activeCell="F22" sqref="F22"/>
    </sheetView>
  </sheetViews>
  <sheetFormatPr defaultRowHeight="15" x14ac:dyDescent="0.25"/>
  <cols>
    <col min="1" max="3" width="12.42578125" customWidth="1"/>
    <col min="6" max="6" width="18.28515625" bestFit="1" customWidth="1"/>
  </cols>
  <sheetData>
    <row r="1" spans="1:6" x14ac:dyDescent="0.25">
      <c r="A1" s="1" t="s">
        <v>27</v>
      </c>
    </row>
    <row r="3" spans="1:6" x14ac:dyDescent="0.25">
      <c r="A3" s="2" t="s">
        <v>0</v>
      </c>
      <c r="B3" s="3" t="s">
        <v>2</v>
      </c>
      <c r="C3" s="3" t="s">
        <v>1</v>
      </c>
      <c r="E3" s="3" t="s">
        <v>1</v>
      </c>
      <c r="F3" s="3" t="s">
        <v>2</v>
      </c>
    </row>
    <row r="4" spans="1:6" x14ac:dyDescent="0.25">
      <c r="A4" t="s">
        <v>14</v>
      </c>
      <c r="B4">
        <v>150</v>
      </c>
      <c r="C4" t="e" vm="12">
        <f>_xlfn.IMAGE('Funkce OBRÁZEK'!C4,"USA")</f>
        <v>#VALUE!</v>
      </c>
      <c r="E4" t="e" vm="13">
        <v>#VALUE!</v>
      </c>
      <c r="F4">
        <f>_xlfn.XLOOKUP(E4,C4:C14,B4:B14)</f>
        <v>400</v>
      </c>
    </row>
    <row r="5" spans="1:6" x14ac:dyDescent="0.25">
      <c r="A5" t="s">
        <v>3</v>
      </c>
      <c r="B5">
        <v>700</v>
      </c>
      <c r="C5" t="e" vm="14">
        <f>_xlfn.IMAGE('Funkce OBRÁZEK'!C5,"Česko")</f>
        <v>#VALUE!</v>
      </c>
    </row>
    <row r="6" spans="1:6" x14ac:dyDescent="0.25">
      <c r="A6" t="s">
        <v>4</v>
      </c>
      <c r="B6">
        <v>500</v>
      </c>
      <c r="C6" t="e" vm="15">
        <f>_xlfn.IMAGE('Funkce OBRÁZEK'!C6,"Německo")</f>
        <v>#VALUE!</v>
      </c>
    </row>
    <row r="7" spans="1:6" x14ac:dyDescent="0.25">
      <c r="A7" t="s">
        <v>16</v>
      </c>
      <c r="B7">
        <v>100</v>
      </c>
      <c r="C7" t="e" vm="16">
        <f>_xlfn.IMAGE('Funkce OBRÁZEK'!C7,"Kanada")</f>
        <v>#VALUE!</v>
      </c>
      <c r="E7" s="2" t="s">
        <v>0</v>
      </c>
      <c r="F7" s="3" t="s">
        <v>1</v>
      </c>
    </row>
    <row r="8" spans="1:6" x14ac:dyDescent="0.25">
      <c r="A8" t="s">
        <v>5</v>
      </c>
      <c r="B8">
        <v>200</v>
      </c>
      <c r="C8" t="e" vm="17">
        <f>_xlfn.IMAGE('Funkce OBRÁZEK'!C8,"Indie")</f>
        <v>#VALUE!</v>
      </c>
      <c r="E8" t="s">
        <v>7</v>
      </c>
      <c r="F8" s="4" t="e" vm="18">
        <f>_xlfn.XLOOKUP(E8,A4:A14,C4:C14)</f>
        <v>#VALUE!</v>
      </c>
    </row>
    <row r="9" spans="1:6" x14ac:dyDescent="0.25">
      <c r="A9" t="s">
        <v>6</v>
      </c>
      <c r="B9">
        <v>400</v>
      </c>
      <c r="C9" t="e" vm="19">
        <f>_xlfn.IMAGE('Funkce OBRÁZEK'!C9,"Austrálie")</f>
        <v>#VALUE!</v>
      </c>
    </row>
    <row r="10" spans="1:6" x14ac:dyDescent="0.25">
      <c r="A10" t="s">
        <v>23</v>
      </c>
      <c r="B10">
        <v>300</v>
      </c>
      <c r="C10" t="e" vm="20">
        <f>_xlfn.IMAGE('Funkce OBRÁZEK'!C10,"Řecko")</f>
        <v>#VALUE!</v>
      </c>
    </row>
    <row r="11" spans="1:6" x14ac:dyDescent="0.25">
      <c r="A11" t="s">
        <v>7</v>
      </c>
      <c r="B11">
        <v>400</v>
      </c>
      <c r="C11" t="e" vm="21">
        <f>_xlfn.IMAGE('Funkce OBRÁZEK'!C11,"Čína")</f>
        <v>#VALUE!</v>
      </c>
    </row>
    <row r="12" spans="1:6" x14ac:dyDescent="0.25">
      <c r="A12" t="s">
        <v>8</v>
      </c>
      <c r="B12">
        <v>200</v>
      </c>
      <c r="C12" t="e" vm="22">
        <f>_xlfn.IMAGE('Funkce OBRÁZEK'!C12,"Maďarsko")</f>
        <v>#VALUE!</v>
      </c>
    </row>
    <row r="13" spans="1:6" x14ac:dyDescent="0.25">
      <c r="A13" t="s">
        <v>9</v>
      </c>
      <c r="B13">
        <v>800</v>
      </c>
      <c r="C13" t="e" vm="23">
        <f>_xlfn.IMAGE('Funkce OBRÁZEK'!C13,"Španělsko")</f>
        <v>#VALUE!</v>
      </c>
    </row>
    <row r="14" spans="1:6" x14ac:dyDescent="0.25">
      <c r="A14" t="s">
        <v>10</v>
      </c>
      <c r="B14">
        <v>500</v>
      </c>
      <c r="C14" t="e" vm="24">
        <f>_xlfn.IMAGE('Funkce OBRÁZEK'!C14,"Itálie")</f>
        <v>#VALUE!</v>
      </c>
    </row>
    <row r="20" spans="1:6" x14ac:dyDescent="0.25">
      <c r="A20" s="2" t="s">
        <v>0</v>
      </c>
      <c r="B20" s="3" t="s">
        <v>2</v>
      </c>
      <c r="C20" s="3" t="s">
        <v>1</v>
      </c>
    </row>
    <row r="21" spans="1:6" x14ac:dyDescent="0.25">
      <c r="A21" t="s">
        <v>14</v>
      </c>
      <c r="B21">
        <v>150</v>
      </c>
      <c r="C21" t="e" vm="1">
        <f>_xlfn.IMAGE('Funkce OBRÁZEK'!C4)</f>
        <v>#VALUE!</v>
      </c>
    </row>
    <row r="22" spans="1:6" x14ac:dyDescent="0.25">
      <c r="A22" t="s">
        <v>3</v>
      </c>
      <c r="B22">
        <v>700</v>
      </c>
      <c r="C22" t="e" vm="2">
        <f>_xlfn.IMAGE('Funkce OBRÁZEK'!C5)</f>
        <v>#VALUE!</v>
      </c>
      <c r="E22" t="s">
        <v>8</v>
      </c>
      <c r="F22" t="e" vm="25">
        <f>_xlfn.XLOOKUP(E22,Země,Vlajky)</f>
        <v>#VALUE!</v>
      </c>
    </row>
    <row r="23" spans="1:6" x14ac:dyDescent="0.25">
      <c r="A23" t="s">
        <v>4</v>
      </c>
      <c r="B23">
        <v>500</v>
      </c>
      <c r="C23" t="e" vm="3">
        <f>_xlfn.IMAGE('Funkce OBRÁZEK'!C6)</f>
        <v>#VALUE!</v>
      </c>
    </row>
    <row r="24" spans="1:6" x14ac:dyDescent="0.25">
      <c r="A24" t="s">
        <v>16</v>
      </c>
      <c r="B24">
        <v>100</v>
      </c>
      <c r="C24" t="e" vm="4">
        <f>_xlfn.IMAGE('Funkce OBRÁZEK'!C7)</f>
        <v>#VALUE!</v>
      </c>
    </row>
    <row r="25" spans="1:6" x14ac:dyDescent="0.25">
      <c r="A25" t="s">
        <v>5</v>
      </c>
      <c r="B25">
        <v>200</v>
      </c>
      <c r="C25" t="e" vm="5">
        <f>_xlfn.IMAGE('Funkce OBRÁZEK'!C8)</f>
        <v>#VALUE!</v>
      </c>
    </row>
    <row r="26" spans="1:6" x14ac:dyDescent="0.25">
      <c r="A26" t="s">
        <v>6</v>
      </c>
      <c r="B26">
        <v>400</v>
      </c>
      <c r="C26" t="e" vm="6">
        <f>_xlfn.IMAGE('Funkce OBRÁZEK'!C9)</f>
        <v>#VALUE!</v>
      </c>
    </row>
    <row r="27" spans="1:6" x14ac:dyDescent="0.25">
      <c r="A27" t="s">
        <v>23</v>
      </c>
      <c r="B27">
        <v>300</v>
      </c>
      <c r="C27" t="e" vm="7">
        <f>_xlfn.IMAGE('Funkce OBRÁZEK'!C10)</f>
        <v>#VALUE!</v>
      </c>
    </row>
    <row r="28" spans="1:6" x14ac:dyDescent="0.25">
      <c r="A28" t="s">
        <v>7</v>
      </c>
      <c r="B28">
        <v>400</v>
      </c>
      <c r="C28" t="e" vm="8">
        <f>_xlfn.IMAGE('Funkce OBRÁZEK'!C11)</f>
        <v>#VALUE!</v>
      </c>
    </row>
    <row r="29" spans="1:6" x14ac:dyDescent="0.25">
      <c r="A29" t="s">
        <v>8</v>
      </c>
      <c r="B29">
        <v>200</v>
      </c>
      <c r="C29" t="e" vm="9">
        <f>_xlfn.IMAGE('Funkce OBRÁZEK'!C12)</f>
        <v>#VALUE!</v>
      </c>
    </row>
    <row r="30" spans="1:6" x14ac:dyDescent="0.25">
      <c r="A30" t="s">
        <v>9</v>
      </c>
      <c r="B30">
        <v>800</v>
      </c>
      <c r="C30" t="e" vm="10">
        <f>_xlfn.IMAGE('Funkce OBRÁZEK'!C13)</f>
        <v>#VALUE!</v>
      </c>
    </row>
    <row r="31" spans="1:6" x14ac:dyDescent="0.25">
      <c r="A31" t="s">
        <v>10</v>
      </c>
      <c r="B31">
        <v>500</v>
      </c>
      <c r="C31" t="e" vm="11">
        <f>_xlfn.IMAGE('Funkce OBRÁZEK'!C14)</f>
        <v>#VALUE!</v>
      </c>
    </row>
  </sheetData>
  <dataValidations count="3">
    <dataValidation type="list" allowBlank="1" showInputMessage="1" showErrorMessage="1" sqref="E4" xr:uid="{D8AB1349-0472-4128-BC44-08BE3A2646F3}">
      <formula1>$C$4:$C$14</formula1>
    </dataValidation>
    <dataValidation type="list" allowBlank="1" showInputMessage="1" showErrorMessage="1" sqref="E22" xr:uid="{EA77D85C-9C80-4FA5-8277-3CCF1AAF74D1}">
      <formula1>Země</formula1>
    </dataValidation>
    <dataValidation type="list" allowBlank="1" showInputMessage="1" showErrorMessage="1" sqref="E8" xr:uid="{2B7B5F81-ADEE-4F98-8399-19C4B038E3C0}">
      <formula1>$A$4:$A$14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Info</vt:lpstr>
      <vt:lpstr>Funkce OBRÁZEK</vt:lpstr>
      <vt:lpstr>Funkce OBRÁZEK řešení</vt:lpstr>
      <vt:lpstr>OBRÁZEK v praxi</vt:lpstr>
      <vt:lpstr>OBRÁZEK v praxi řešení</vt:lpstr>
      <vt:lpstr>'OBRÁZEK v praxi řešení'!Vlajky</vt:lpstr>
      <vt:lpstr>Vlajky</vt:lpstr>
      <vt:lpstr>'OBRÁZEK v praxi řešení'!Země</vt:lpstr>
      <vt:lpstr>Země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2024-12-18T21:00:26Z</dcterms:created>
  <dcterms:modified xsi:type="dcterms:W3CDTF">2024-12-28T17:36:53Z</dcterms:modified>
</cp:coreProperties>
</file>